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 NABAVE 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<sst xmlns="http://schemas.openxmlformats.org/spreadsheetml/2006/main" count="160" uniqueCount="119">
  <si>
    <t>Energija</t>
  </si>
  <si>
    <t>Intelektualne i osobne usl.</t>
  </si>
  <si>
    <t>Premije osiguranja</t>
  </si>
  <si>
    <t>Članarine</t>
  </si>
  <si>
    <t>Ostali nespomenuti rashodi</t>
  </si>
  <si>
    <t>Financijski rashodi</t>
  </si>
  <si>
    <t>Rashodi za nabavu proizvedene dugotrajne imovine</t>
  </si>
  <si>
    <t>Knjige za školsku knjižnicu</t>
  </si>
  <si>
    <t>R.b.</t>
  </si>
  <si>
    <t>Evidencijski broj ili konto</t>
  </si>
  <si>
    <t>Predmet nabave</t>
  </si>
  <si>
    <t>Procjenjena vrijednost nabave s PDV-om</t>
  </si>
  <si>
    <t>Procjenjena vrijednost nabave bez PDV-a</t>
  </si>
  <si>
    <t>Rashodi za usluge</t>
  </si>
  <si>
    <t>3</t>
  </si>
  <si>
    <t>4</t>
  </si>
  <si>
    <t>5.</t>
  </si>
  <si>
    <t>6.</t>
  </si>
  <si>
    <t>Knjige</t>
  </si>
  <si>
    <t>7.</t>
  </si>
  <si>
    <t>Mlijeko i mliječni proizvodi</t>
  </si>
  <si>
    <t>Literatura</t>
  </si>
  <si>
    <t>Službena radna odjeća</t>
  </si>
  <si>
    <t>Higijenske potrebe-ljekarna</t>
  </si>
  <si>
    <t>Održavanje građevine</t>
  </si>
  <si>
    <t>Električna energija</t>
  </si>
  <si>
    <t>Plin</t>
  </si>
  <si>
    <t>Motorna i dizel goriva</t>
  </si>
  <si>
    <t>Sitni inventar</t>
  </si>
  <si>
    <t>Telefon</t>
  </si>
  <si>
    <t>Poštarina</t>
  </si>
  <si>
    <t>Tisak</t>
  </si>
  <si>
    <t>Predsjednica Školskog odbora</t>
  </si>
  <si>
    <t>Pregledi zaposlenika</t>
  </si>
  <si>
    <t>Materijal i sred. za čišćenje 
i održavanje</t>
  </si>
  <si>
    <t>Rashodi za materijal i energiju</t>
  </si>
  <si>
    <t>Elektronski mediji</t>
  </si>
  <si>
    <t>REPUBLIKA HRVATSKA</t>
  </si>
  <si>
    <t>MEĐIMURSKA ŽUPANIJA</t>
  </si>
  <si>
    <t>1</t>
  </si>
  <si>
    <t>2</t>
  </si>
  <si>
    <t>5</t>
  </si>
  <si>
    <t>1.</t>
  </si>
  <si>
    <t>2.</t>
  </si>
  <si>
    <t>4.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</si>
  <si>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</si>
  <si>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</si>
  <si>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</si>
  <si>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</si>
  <si>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</si>
  <si>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</si>
  <si>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</si>
  <si>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</si>
  <si>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</si>
  <si>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</si>
  <si>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</si>
  <si>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23.</t>
  </si>
  <si>
    <t>25.</t>
  </si>
  <si>
    <t>26.</t>
  </si>
  <si>
    <t>6</t>
  </si>
  <si>
    <t>28.</t>
  </si>
  <si>
    <t>29.</t>
  </si>
  <si>
    <t>31.</t>
  </si>
  <si>
    <t>32.</t>
  </si>
  <si>
    <t>33.</t>
  </si>
  <si>
    <t>39.</t>
  </si>
  <si>
    <t>40.</t>
  </si>
  <si>
    <t>41.</t>
  </si>
  <si>
    <t>43.</t>
  </si>
  <si>
    <t>44.</t>
  </si>
  <si>
    <t>Odvoz smeća</t>
  </si>
  <si>
    <t>Međimurske vode-vodne usluge</t>
  </si>
  <si>
    <t>Održavanje postrojenja i opreme</t>
  </si>
  <si>
    <t>Mat. i dijelovi za tek. i inv. održavanje</t>
  </si>
  <si>
    <t>Uredski i nastavni materijal</t>
  </si>
  <si>
    <t>Svježe meso (svinjetina, piletina, riba…)</t>
  </si>
  <si>
    <t>Suhomesnati i kobasičarski proizvodi</t>
  </si>
  <si>
    <t>Voće i povrće</t>
  </si>
  <si>
    <t>Kruh i pecivo</t>
  </si>
  <si>
    <t>Ostali prehrambeni proizvodi
1. Ulje 1
2. Šećer 
3. Brašno 5/1
4. Tjestenina
5. Marmelada 3/1
6. Vegeta1/1
8. Sol 1/1
9. Eurokrem
10.Čokolino 
11. Kaša
12. Pašteta
13. Kakao benvick 800 g
14. Riža 1/1, tjestenina 800 g
15. Čajevi
16.Pahuljice (kukuruzne,pšenične)
17. Ostal</t>
  </si>
  <si>
    <t>Sokovi, voda</t>
  </si>
  <si>
    <t xml:space="preserve">Računalne usluge </t>
  </si>
  <si>
    <t>Izleti, predstave</t>
  </si>
  <si>
    <t>OSNOVNA ŠKOLA DR. IVANA NOVAKA</t>
  </si>
  <si>
    <t>GLAVNA 32</t>
  </si>
  <si>
    <t>MACINEC</t>
  </si>
  <si>
    <t>Božena Dogša, prof.</t>
  </si>
  <si>
    <t>Ravnateljica:</t>
  </si>
  <si>
    <t>Predsjednik školskog odbora:</t>
  </si>
  <si>
    <t>Arhivski materijal</t>
  </si>
  <si>
    <t>Didaktika predškola</t>
  </si>
  <si>
    <t>Ostali materijal</t>
  </si>
  <si>
    <t>Ostale kom. Usluge (septička,dimnjačar,kom.naknada)</t>
  </si>
  <si>
    <t>Laboratorijske usluge, dezinsekcija</t>
  </si>
  <si>
    <t>Graf.usluge, razna ispitivanja radne ok. I sl.</t>
  </si>
  <si>
    <t>Bankarske usluge i zatezne kamate</t>
  </si>
  <si>
    <t>Rashodi protokola, pristojbe i ostalo</t>
  </si>
  <si>
    <t>Računala i računalna oprema</t>
  </si>
  <si>
    <t>3.</t>
  </si>
  <si>
    <t>14.</t>
  </si>
  <si>
    <t>15.</t>
  </si>
  <si>
    <t>22</t>
  </si>
  <si>
    <t>24.</t>
  </si>
  <si>
    <t>27.</t>
  </si>
  <si>
    <t>30.</t>
  </si>
  <si>
    <t>34.</t>
  </si>
  <si>
    <t>35.</t>
  </si>
  <si>
    <t>36.</t>
  </si>
  <si>
    <t>37.</t>
  </si>
  <si>
    <t>38.</t>
  </si>
  <si>
    <t>bagatelna,čl.18,st.3 ZJN</t>
  </si>
  <si>
    <t>PLAN NABAVE ZA 2017. GODINU</t>
  </si>
  <si>
    <t>Vrsta postupka nabave</t>
  </si>
  <si>
    <t xml:space="preserve">IZMJENJEN I DOPUNJEN </t>
  </si>
  <si>
    <t>Ostala oprema</t>
  </si>
  <si>
    <t>KLASA: 400-09/17-01-04</t>
  </si>
  <si>
    <t>UR.BROJ: 2109-34/17-02</t>
  </si>
  <si>
    <t>Macinec, 29.12.2017.</t>
  </si>
  <si>
    <t>Bernarda Novak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</si>
</sst>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A]dd\.\ mmmm\ yyyy"/>
    <numFmt numFmtId="173" formatCode="00000"/>
    <numFmt numFmtId="174" formatCode="[$-41A]d\-mmm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 quotePrefix="1">
      <alignment horizontal="center"/>
    </xf>
    <xf numFmtId="3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left"/>
    </xf>
    <xf numFmtId="3" fontId="10" fillId="0" borderId="12" xfId="0" applyNumberFormat="1" applyFont="1" applyBorder="1" applyAlignment="1" quotePrefix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3" fontId="10" fillId="0" borderId="12" xfId="0" applyNumberFormat="1" applyFont="1" applyBorder="1" applyAlignment="1" quotePrefix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/>
    </xf>
    <xf numFmtId="3" fontId="10" fillId="0" borderId="13" xfId="0" applyNumberFormat="1" applyFont="1" applyBorder="1" applyAlignment="1" quotePrefix="1">
      <alignment horizontal="center"/>
    </xf>
    <xf numFmtId="0" fontId="10" fillId="0" borderId="11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left"/>
    </xf>
    <xf numFmtId="3" fontId="9" fillId="34" borderId="10" xfId="0" applyNumberFormat="1" applyFont="1" applyFill="1" applyBorder="1" applyAlignment="1" quotePrefix="1">
      <alignment horizontal="center"/>
    </xf>
    <xf numFmtId="0" fontId="9" fillId="34" borderId="10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wrapText="1"/>
    </xf>
    <xf numFmtId="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3" fontId="9" fillId="0" borderId="15" xfId="0" applyNumberFormat="1" applyFont="1" applyBorder="1" applyAlignment="1">
      <alignment horizontal="center"/>
    </xf>
    <xf numFmtId="3" fontId="9" fillId="34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 quotePrefix="1">
      <alignment horizontal="center"/>
    </xf>
    <xf numFmtId="3" fontId="10" fillId="0" borderId="17" xfId="0" applyNumberFormat="1" applyFont="1" applyBorder="1" applyAlignment="1" quotePrefix="1">
      <alignment horizont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 quotePrefix="1">
      <alignment horizontal="center" vertical="center"/>
    </xf>
    <xf numFmtId="3" fontId="10" fillId="0" borderId="18" xfId="0" applyNumberFormat="1" applyFont="1" applyBorder="1" applyAlignment="1" quotePrefix="1">
      <alignment horizont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 quotePrefix="1">
      <alignment horizontal="center"/>
    </xf>
    <xf numFmtId="3" fontId="9" fillId="0" borderId="1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left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 quotePrefix="1">
      <alignment horizontal="center" vertical="center"/>
    </xf>
    <xf numFmtId="3" fontId="10" fillId="0" borderId="18" xfId="0" applyNumberFormat="1" applyFont="1" applyBorder="1" applyAlignment="1" quotePrefix="1">
      <alignment horizontal="center" vertical="center"/>
    </xf>
    <xf numFmtId="3" fontId="9" fillId="35" borderId="20" xfId="0" applyNumberFormat="1" applyFont="1" applyFill="1" applyBorder="1" applyAlignment="1" quotePrefix="1">
      <alignment horizontal="center"/>
    </xf>
    <xf numFmtId="3" fontId="9" fillId="35" borderId="18" xfId="0" applyNumberFormat="1" applyFont="1" applyFill="1" applyBorder="1" applyAlignment="1">
      <alignment horizontal="center"/>
    </xf>
    <xf numFmtId="0" fontId="10" fillId="35" borderId="20" xfId="0" applyNumberFormat="1" applyFont="1" applyFill="1" applyBorder="1" applyAlignment="1">
      <alignment wrapText="1"/>
    </xf>
    <xf numFmtId="3" fontId="10" fillId="35" borderId="21" xfId="0" applyNumberFormat="1" applyFont="1" applyFill="1" applyBorder="1" applyAlignment="1">
      <alignment horizontal="center"/>
    </xf>
    <xf numFmtId="3" fontId="10" fillId="35" borderId="20" xfId="0" applyNumberFormat="1" applyFont="1" applyFill="1" applyBorder="1" applyAlignment="1">
      <alignment horizontal="center"/>
    </xf>
    <xf numFmtId="3" fontId="10" fillId="35" borderId="18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0" fillId="0" borderId="10" xfId="0" applyNumberFormat="1" applyFont="1" applyBorder="1" applyAlignment="1" quotePrefix="1">
      <alignment horizontal="left"/>
    </xf>
    <xf numFmtId="3" fontId="10" fillId="0" borderId="10" xfId="0" applyNumberFormat="1" applyFont="1" applyBorder="1" applyAlignment="1" quotePrefix="1">
      <alignment horizontal="center"/>
    </xf>
    <xf numFmtId="49" fontId="10" fillId="35" borderId="20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/>
    </xf>
    <xf numFmtId="3" fontId="9" fillId="34" borderId="23" xfId="0" applyNumberFormat="1" applyFont="1" applyFill="1" applyBorder="1" applyAlignment="1">
      <alignment/>
    </xf>
    <xf numFmtId="3" fontId="9" fillId="34" borderId="15" xfId="0" applyNumberFormat="1" applyFont="1" applyFill="1" applyBorder="1" applyAlignment="1">
      <alignment horizontal="center"/>
    </xf>
    <xf numFmtId="3" fontId="9" fillId="34" borderId="23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M71"/>
  <sheetViews>
    <sheetView tabSelected="1" zoomScalePageLayoutView="0" workbookViewId="0" topLeftCell="A1">
      <selection activeCell="E66" sqref="E66:I6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44.140625" style="0" customWidth="1"/>
    <col min="4" max="4" width="19.8515625" style="0" customWidth="1"/>
    <col min="5" max="5" width="0.13671875" style="0" customWidth="1"/>
    <col min="6" max="6" width="22.00390625" style="0" customWidth="1"/>
    <col min="7" max="7" width="0.13671875" style="0" customWidth="1"/>
    <col min="9" max="9" width="19.28125" style="0" customWidth="1"/>
  </cols>
  <sheetData>
    <row r="1" spans="1:3" ht="15.75" customHeight="1">
      <c r="A1" s="102" t="s">
        <v>37</v>
      </c>
      <c r="B1" s="102"/>
      <c r="C1" s="102"/>
    </row>
    <row r="2" spans="1:3" ht="15.75" customHeight="1">
      <c r="A2" s="102" t="s">
        <v>38</v>
      </c>
      <c r="B2" s="102"/>
      <c r="C2" s="102"/>
    </row>
    <row r="3" spans="1:9" ht="15.75">
      <c r="A3" s="100" t="s">
        <v>83</v>
      </c>
      <c r="B3" s="101"/>
      <c r="C3" s="101"/>
      <c r="D3" s="1"/>
      <c r="E3" s="1"/>
      <c r="F3" s="1"/>
      <c r="G3" s="1"/>
      <c r="H3" s="1"/>
      <c r="I3" s="2"/>
    </row>
    <row r="4" spans="1:9" ht="15.75">
      <c r="A4" s="3" t="s">
        <v>84</v>
      </c>
      <c r="B4" s="3"/>
      <c r="C4" s="4"/>
      <c r="D4" s="1"/>
      <c r="E4" s="1"/>
      <c r="F4" s="1"/>
      <c r="G4" s="1"/>
      <c r="H4" s="1"/>
      <c r="I4" s="2"/>
    </row>
    <row r="5" spans="1:9" ht="15.75">
      <c r="A5" s="3" t="s">
        <v>85</v>
      </c>
      <c r="B5" s="3"/>
      <c r="C5" s="4"/>
      <c r="D5" s="1"/>
      <c r="E5" s="1"/>
      <c r="F5" s="1"/>
      <c r="G5" s="1"/>
      <c r="H5" s="1"/>
      <c r="I5" s="2"/>
    </row>
    <row r="6" spans="1:9" ht="15.75">
      <c r="A6" s="3" t="s">
        <v>115</v>
      </c>
      <c r="B6" s="3"/>
      <c r="C6" s="61"/>
      <c r="D6" s="1"/>
      <c r="E6" s="1"/>
      <c r="F6" s="1"/>
      <c r="G6" s="1"/>
      <c r="H6" s="1"/>
      <c r="I6" s="2"/>
    </row>
    <row r="7" spans="1:9" ht="15.75">
      <c r="A7" s="3" t="s">
        <v>116</v>
      </c>
      <c r="B7" s="3"/>
      <c r="C7" s="61"/>
      <c r="D7" s="1"/>
      <c r="E7" s="1"/>
      <c r="F7" s="1"/>
      <c r="G7" s="1"/>
      <c r="H7" s="1"/>
      <c r="I7" s="2"/>
    </row>
    <row r="9" spans="1:9" ht="45.75" customHeight="1">
      <c r="A9" s="109" t="s">
        <v>113</v>
      </c>
      <c r="B9" s="110"/>
      <c r="C9" s="110"/>
      <c r="D9" s="110"/>
      <c r="E9" s="110"/>
      <c r="F9" s="110"/>
      <c r="G9" s="110"/>
      <c r="H9" s="110"/>
      <c r="I9" s="110"/>
    </row>
    <row r="10" spans="1:9" ht="20.25">
      <c r="A10" s="111" t="s">
        <v>111</v>
      </c>
      <c r="B10" s="112"/>
      <c r="C10" s="112"/>
      <c r="D10" s="112"/>
      <c r="E10" s="112"/>
      <c r="F10" s="112"/>
      <c r="G10" s="112"/>
      <c r="H10" s="112"/>
      <c r="I10" s="112"/>
    </row>
    <row r="12" spans="1:9" ht="63.75" customHeight="1">
      <c r="A12" s="5" t="s">
        <v>8</v>
      </c>
      <c r="B12" s="7" t="s">
        <v>9</v>
      </c>
      <c r="C12" s="6" t="s">
        <v>10</v>
      </c>
      <c r="D12" s="7" t="s">
        <v>12</v>
      </c>
      <c r="E12" s="6" t="s">
        <v>11</v>
      </c>
      <c r="F12" s="7" t="s">
        <v>11</v>
      </c>
      <c r="G12" s="66"/>
      <c r="H12" s="107" t="s">
        <v>112</v>
      </c>
      <c r="I12" s="108"/>
    </row>
    <row r="13" spans="1:13" ht="15">
      <c r="A13" s="55" t="s">
        <v>39</v>
      </c>
      <c r="B13" s="56">
        <v>322</v>
      </c>
      <c r="C13" s="57" t="s">
        <v>35</v>
      </c>
      <c r="D13" s="53">
        <f>SUM(D14:D34)</f>
        <v>475590</v>
      </c>
      <c r="E13" s="53">
        <f>SUM(E14:E34)</f>
        <v>231022</v>
      </c>
      <c r="F13" s="53">
        <f>SUM(F14:F34)</f>
        <v>591800</v>
      </c>
      <c r="G13" s="53"/>
      <c r="H13" s="113"/>
      <c r="I13" s="113"/>
      <c r="M13" s="62"/>
    </row>
    <row r="14" spans="1:9" ht="25.5" customHeight="1">
      <c r="A14" s="29" t="s">
        <v>42</v>
      </c>
      <c r="B14" s="23"/>
      <c r="C14" s="43" t="s">
        <v>74</v>
      </c>
      <c r="D14" s="31">
        <v>26400</v>
      </c>
      <c r="E14" s="30">
        <v>4</v>
      </c>
      <c r="F14" s="69">
        <v>33000</v>
      </c>
      <c r="G14" s="69"/>
      <c r="H14" s="98" t="s">
        <v>110</v>
      </c>
      <c r="I14" s="99"/>
    </row>
    <row r="15" spans="1:9" ht="25.5" customHeight="1">
      <c r="A15" s="24" t="s">
        <v>43</v>
      </c>
      <c r="B15" s="25"/>
      <c r="C15" s="32" t="s">
        <v>21</v>
      </c>
      <c r="D15" s="27">
        <v>2800</v>
      </c>
      <c r="E15" s="33"/>
      <c r="F15" s="68">
        <v>3500</v>
      </c>
      <c r="G15" s="68"/>
      <c r="H15" s="98" t="s">
        <v>110</v>
      </c>
      <c r="I15" s="99"/>
    </row>
    <row r="16" spans="1:9" ht="25.5" customHeight="1">
      <c r="A16" s="24" t="s">
        <v>98</v>
      </c>
      <c r="B16" s="25"/>
      <c r="C16" s="32" t="s">
        <v>89</v>
      </c>
      <c r="D16" s="27">
        <v>2400</v>
      </c>
      <c r="E16" s="33">
        <v>48</v>
      </c>
      <c r="F16" s="68">
        <v>3000</v>
      </c>
      <c r="G16" s="68"/>
      <c r="H16" s="98" t="s">
        <v>110</v>
      </c>
      <c r="I16" s="99"/>
    </row>
    <row r="17" spans="1:9" ht="28.5">
      <c r="A17" s="34" t="s">
        <v>44</v>
      </c>
      <c r="B17" s="35"/>
      <c r="C17" s="52" t="s">
        <v>34</v>
      </c>
      <c r="D17" s="36">
        <v>16000</v>
      </c>
      <c r="E17" s="36">
        <v>20</v>
      </c>
      <c r="F17" s="70">
        <v>20000</v>
      </c>
      <c r="G17" s="70"/>
      <c r="H17" s="98" t="s">
        <v>110</v>
      </c>
      <c r="I17" s="99"/>
    </row>
    <row r="18" spans="1:9" ht="14.25">
      <c r="A18" s="34" t="s">
        <v>16</v>
      </c>
      <c r="B18" s="35"/>
      <c r="C18" s="37" t="s">
        <v>22</v>
      </c>
      <c r="D18" s="36">
        <v>2640</v>
      </c>
      <c r="E18" s="38">
        <v>2100</v>
      </c>
      <c r="F18" s="71">
        <v>3300</v>
      </c>
      <c r="G18" s="71"/>
      <c r="H18" s="98" t="s">
        <v>110</v>
      </c>
      <c r="I18" s="99"/>
    </row>
    <row r="19" spans="1:9" ht="14.25">
      <c r="A19" s="34" t="s">
        <v>17</v>
      </c>
      <c r="B19" s="35"/>
      <c r="C19" s="37" t="s">
        <v>23</v>
      </c>
      <c r="D19" s="36">
        <v>13600</v>
      </c>
      <c r="E19" s="38">
        <v>2700</v>
      </c>
      <c r="F19" s="71">
        <v>17000</v>
      </c>
      <c r="G19" s="71"/>
      <c r="H19" s="98" t="s">
        <v>110</v>
      </c>
      <c r="I19" s="99"/>
    </row>
    <row r="20" spans="1:9" ht="14.25">
      <c r="A20" s="81" t="s">
        <v>19</v>
      </c>
      <c r="B20" s="82"/>
      <c r="C20" s="83" t="s">
        <v>91</v>
      </c>
      <c r="D20" s="84">
        <v>6400</v>
      </c>
      <c r="E20" s="85"/>
      <c r="F20" s="86">
        <v>8000</v>
      </c>
      <c r="G20" s="86"/>
      <c r="H20" s="98" t="s">
        <v>110</v>
      </c>
      <c r="I20" s="99"/>
    </row>
    <row r="21" spans="1:9" ht="14.25">
      <c r="A21" s="39" t="s">
        <v>45</v>
      </c>
      <c r="B21" s="40"/>
      <c r="C21" s="41" t="s">
        <v>90</v>
      </c>
      <c r="D21" s="28">
        <v>21600</v>
      </c>
      <c r="E21" s="42">
        <v>1250</v>
      </c>
      <c r="F21" s="72">
        <v>27000</v>
      </c>
      <c r="G21" s="72"/>
      <c r="H21" s="98" t="s">
        <v>110</v>
      </c>
      <c r="I21" s="99"/>
    </row>
    <row r="22" spans="1:9" ht="14.25">
      <c r="A22" s="29" t="s">
        <v>46</v>
      </c>
      <c r="B22" s="23"/>
      <c r="C22" s="43" t="s">
        <v>75</v>
      </c>
      <c r="D22" s="31">
        <v>56000</v>
      </c>
      <c r="E22" s="31">
        <v>11980</v>
      </c>
      <c r="F22" s="67">
        <v>70000</v>
      </c>
      <c r="G22" s="67"/>
      <c r="H22" s="98" t="s">
        <v>110</v>
      </c>
      <c r="I22" s="99"/>
    </row>
    <row r="23" spans="1:9" ht="26.25" customHeight="1">
      <c r="A23" s="34" t="s">
        <v>47</v>
      </c>
      <c r="B23" s="35"/>
      <c r="C23" s="37" t="s">
        <v>76</v>
      </c>
      <c r="D23" s="36">
        <v>24000</v>
      </c>
      <c r="E23" s="36">
        <v>16800</v>
      </c>
      <c r="F23" s="70">
        <v>30000</v>
      </c>
      <c r="G23" s="70"/>
      <c r="H23" s="98" t="s">
        <v>110</v>
      </c>
      <c r="I23" s="99"/>
    </row>
    <row r="24" spans="1:9" ht="14.25">
      <c r="A24" s="34" t="s">
        <v>48</v>
      </c>
      <c r="B24" s="35"/>
      <c r="C24" s="37" t="s">
        <v>20</v>
      </c>
      <c r="D24" s="27">
        <v>20000</v>
      </c>
      <c r="E24" s="36">
        <v>12150</v>
      </c>
      <c r="F24" s="70">
        <v>23000</v>
      </c>
      <c r="G24" s="70"/>
      <c r="H24" s="98" t="s">
        <v>110</v>
      </c>
      <c r="I24" s="99"/>
    </row>
    <row r="25" spans="1:9" ht="14.25">
      <c r="A25" s="24" t="s">
        <v>49</v>
      </c>
      <c r="B25" s="25"/>
      <c r="C25" s="32" t="s">
        <v>77</v>
      </c>
      <c r="D25" s="27">
        <v>32800</v>
      </c>
      <c r="E25" s="27"/>
      <c r="F25" s="67">
        <v>41000</v>
      </c>
      <c r="G25" s="67"/>
      <c r="H25" s="98" t="s">
        <v>110</v>
      </c>
      <c r="I25" s="99"/>
    </row>
    <row r="26" spans="1:9" ht="14.25">
      <c r="A26" s="24" t="s">
        <v>50</v>
      </c>
      <c r="B26" s="25"/>
      <c r="C26" s="32" t="s">
        <v>80</v>
      </c>
      <c r="D26" s="27">
        <v>6400</v>
      </c>
      <c r="E26" s="27">
        <v>4100</v>
      </c>
      <c r="F26" s="67">
        <v>8000</v>
      </c>
      <c r="G26" s="67"/>
      <c r="H26" s="98" t="s">
        <v>110</v>
      </c>
      <c r="I26" s="99"/>
    </row>
    <row r="27" spans="1:9" ht="25.5" customHeight="1">
      <c r="A27" s="34" t="s">
        <v>99</v>
      </c>
      <c r="B27" s="35"/>
      <c r="C27" s="37" t="s">
        <v>78</v>
      </c>
      <c r="D27" s="27">
        <v>30000</v>
      </c>
      <c r="E27" s="36">
        <v>6900</v>
      </c>
      <c r="F27" s="70">
        <v>36000</v>
      </c>
      <c r="G27" s="70"/>
      <c r="H27" s="98" t="s">
        <v>110</v>
      </c>
      <c r="I27" s="99"/>
    </row>
    <row r="28" spans="1:9" ht="239.25" customHeight="1">
      <c r="A28" s="44" t="s">
        <v>100</v>
      </c>
      <c r="B28" s="40"/>
      <c r="C28" s="45" t="s">
        <v>79</v>
      </c>
      <c r="D28" s="27">
        <v>36000</v>
      </c>
      <c r="E28" s="46">
        <v>55022</v>
      </c>
      <c r="F28" s="73">
        <v>45000</v>
      </c>
      <c r="G28" s="73"/>
      <c r="H28" s="98" t="s">
        <v>110</v>
      </c>
      <c r="I28" s="99"/>
    </row>
    <row r="29" spans="1:9" ht="15">
      <c r="A29" s="11"/>
      <c r="B29" s="8"/>
      <c r="C29" s="14" t="s">
        <v>0</v>
      </c>
      <c r="D29" s="9"/>
      <c r="E29" s="9"/>
      <c r="F29" s="64"/>
      <c r="G29" s="64"/>
      <c r="H29" s="105"/>
      <c r="I29" s="106"/>
    </row>
    <row r="30" spans="1:9" ht="12.75" customHeight="1">
      <c r="A30" s="29" t="s">
        <v>51</v>
      </c>
      <c r="B30" s="23"/>
      <c r="C30" s="47" t="s">
        <v>25</v>
      </c>
      <c r="D30" s="27">
        <v>68000</v>
      </c>
      <c r="E30" s="31">
        <v>95</v>
      </c>
      <c r="F30" s="67">
        <v>85000</v>
      </c>
      <c r="G30" s="67"/>
      <c r="H30" s="98" t="s">
        <v>110</v>
      </c>
      <c r="I30" s="99"/>
    </row>
    <row r="31" spans="1:9" ht="29.25" customHeight="1">
      <c r="A31" s="24" t="s">
        <v>52</v>
      </c>
      <c r="B31" s="25"/>
      <c r="C31" s="26" t="s">
        <v>26</v>
      </c>
      <c r="D31" s="27">
        <v>96000</v>
      </c>
      <c r="E31" s="27">
        <v>94570</v>
      </c>
      <c r="F31" s="54">
        <v>120000</v>
      </c>
      <c r="G31" s="54"/>
      <c r="H31" s="98" t="s">
        <v>110</v>
      </c>
      <c r="I31" s="99"/>
    </row>
    <row r="32" spans="1:9" ht="14.25" customHeight="1">
      <c r="A32" s="39" t="s">
        <v>53</v>
      </c>
      <c r="B32" s="40"/>
      <c r="C32" s="48" t="s">
        <v>27</v>
      </c>
      <c r="D32" s="27">
        <v>800</v>
      </c>
      <c r="E32" s="28">
        <v>1823</v>
      </c>
      <c r="F32" s="74">
        <v>1000</v>
      </c>
      <c r="G32" s="74"/>
      <c r="H32" s="98" t="s">
        <v>110</v>
      </c>
      <c r="I32" s="99"/>
    </row>
    <row r="33" spans="1:9" ht="15">
      <c r="A33" s="11" t="s">
        <v>54</v>
      </c>
      <c r="B33" s="8"/>
      <c r="C33" s="95" t="s">
        <v>73</v>
      </c>
      <c r="D33" s="27">
        <v>9750</v>
      </c>
      <c r="E33" s="96">
        <v>13640</v>
      </c>
      <c r="F33" s="72">
        <v>13000</v>
      </c>
      <c r="G33" s="75"/>
      <c r="H33" s="98" t="s">
        <v>110</v>
      </c>
      <c r="I33" s="99"/>
    </row>
    <row r="34" spans="1:9" ht="15">
      <c r="A34" s="11" t="s">
        <v>55</v>
      </c>
      <c r="B34" s="8"/>
      <c r="C34" s="12" t="s">
        <v>28</v>
      </c>
      <c r="D34" s="27">
        <v>4000</v>
      </c>
      <c r="E34" s="13">
        <v>7820</v>
      </c>
      <c r="F34" s="74">
        <v>5000</v>
      </c>
      <c r="G34" s="76"/>
      <c r="H34" s="98" t="s">
        <v>110</v>
      </c>
      <c r="I34" s="99"/>
    </row>
    <row r="35" spans="1:9" ht="15">
      <c r="A35" s="55" t="s">
        <v>40</v>
      </c>
      <c r="B35" s="56">
        <v>323</v>
      </c>
      <c r="C35" s="59" t="s">
        <v>13</v>
      </c>
      <c r="D35" s="53">
        <f>SUM(D36:D50)</f>
        <v>240642</v>
      </c>
      <c r="E35" s="53">
        <f>SUM(E36:E49)</f>
        <v>183261</v>
      </c>
      <c r="F35" s="53">
        <f>SUM(F36:F50)</f>
        <v>258279</v>
      </c>
      <c r="G35" s="65"/>
      <c r="H35" s="114"/>
      <c r="I35" s="115"/>
    </row>
    <row r="36" spans="1:9" ht="14.25">
      <c r="A36" s="24" t="s">
        <v>101</v>
      </c>
      <c r="B36" s="25"/>
      <c r="C36" s="26" t="s">
        <v>29</v>
      </c>
      <c r="D36" s="27">
        <v>12800</v>
      </c>
      <c r="E36" s="27">
        <v>19597</v>
      </c>
      <c r="F36" s="67">
        <v>16000</v>
      </c>
      <c r="G36" s="67"/>
      <c r="H36" s="98" t="s">
        <v>110</v>
      </c>
      <c r="I36" s="99"/>
    </row>
    <row r="37" spans="1:9" ht="14.25">
      <c r="A37" s="24" t="s">
        <v>56</v>
      </c>
      <c r="B37" s="25"/>
      <c r="C37" s="26" t="s">
        <v>30</v>
      </c>
      <c r="D37" s="27">
        <v>2000</v>
      </c>
      <c r="E37" s="27">
        <v>1</v>
      </c>
      <c r="F37" s="67">
        <v>2500</v>
      </c>
      <c r="G37" s="67"/>
      <c r="H37" s="98" t="s">
        <v>110</v>
      </c>
      <c r="I37" s="99"/>
    </row>
    <row r="38" spans="1:9" ht="14.25">
      <c r="A38" s="29" t="s">
        <v>102</v>
      </c>
      <c r="B38" s="23"/>
      <c r="C38" s="47" t="s">
        <v>24</v>
      </c>
      <c r="D38" s="27">
        <v>16000</v>
      </c>
      <c r="E38" s="31">
        <v>11187</v>
      </c>
      <c r="F38" s="67">
        <v>20000</v>
      </c>
      <c r="G38" s="67"/>
      <c r="H38" s="98" t="s">
        <v>110</v>
      </c>
      <c r="I38" s="99"/>
    </row>
    <row r="39" spans="1:9" ht="14.25">
      <c r="A39" s="39" t="s">
        <v>57</v>
      </c>
      <c r="B39" s="40"/>
      <c r="C39" s="48" t="s">
        <v>72</v>
      </c>
      <c r="D39" s="27">
        <v>7200</v>
      </c>
      <c r="E39" s="28">
        <v>12250</v>
      </c>
      <c r="F39" s="74">
        <v>9000</v>
      </c>
      <c r="G39" s="74"/>
      <c r="H39" s="98" t="s">
        <v>110</v>
      </c>
      <c r="I39" s="99"/>
    </row>
    <row r="40" spans="1:9" ht="14.25">
      <c r="A40" s="29" t="s">
        <v>58</v>
      </c>
      <c r="B40" s="23"/>
      <c r="C40" s="47" t="s">
        <v>36</v>
      </c>
      <c r="D40" s="27">
        <v>3840</v>
      </c>
      <c r="E40" s="31">
        <v>96</v>
      </c>
      <c r="F40" s="67">
        <v>3840</v>
      </c>
      <c r="G40" s="67"/>
      <c r="H40" s="98" t="s">
        <v>110</v>
      </c>
      <c r="I40" s="99"/>
    </row>
    <row r="41" spans="1:9" ht="14.25">
      <c r="A41" s="24" t="s">
        <v>103</v>
      </c>
      <c r="B41" s="25"/>
      <c r="C41" s="26" t="s">
        <v>31</v>
      </c>
      <c r="D41" s="27">
        <v>1000</v>
      </c>
      <c r="E41" s="27">
        <v>600</v>
      </c>
      <c r="F41" s="67">
        <v>1000</v>
      </c>
      <c r="G41" s="67"/>
      <c r="H41" s="98" t="s">
        <v>110</v>
      </c>
      <c r="I41" s="99"/>
    </row>
    <row r="42" spans="1:9" ht="14.25">
      <c r="A42" s="29" t="s">
        <v>60</v>
      </c>
      <c r="B42" s="23"/>
      <c r="C42" s="49" t="s">
        <v>71</v>
      </c>
      <c r="D42" s="31">
        <v>9200</v>
      </c>
      <c r="E42" s="50">
        <v>6750</v>
      </c>
      <c r="F42" s="70">
        <v>10000</v>
      </c>
      <c r="G42" s="70"/>
      <c r="H42" s="98" t="s">
        <v>110</v>
      </c>
      <c r="I42" s="99"/>
    </row>
    <row r="43" spans="1:9" ht="14.25">
      <c r="A43" s="24" t="s">
        <v>61</v>
      </c>
      <c r="B43" s="25"/>
      <c r="C43" s="51" t="s">
        <v>70</v>
      </c>
      <c r="D43" s="27">
        <v>1760</v>
      </c>
      <c r="E43" s="36">
        <v>45</v>
      </c>
      <c r="F43" s="70">
        <v>2200</v>
      </c>
      <c r="G43" s="70"/>
      <c r="H43" s="98" t="s">
        <v>110</v>
      </c>
      <c r="I43" s="99"/>
    </row>
    <row r="44" spans="1:9" ht="28.5">
      <c r="A44" s="24" t="s">
        <v>104</v>
      </c>
      <c r="B44" s="25"/>
      <c r="C44" s="51" t="s">
        <v>92</v>
      </c>
      <c r="D44" s="27">
        <v>8000</v>
      </c>
      <c r="E44" s="36">
        <v>200</v>
      </c>
      <c r="F44" s="70">
        <v>10000</v>
      </c>
      <c r="G44" s="70"/>
      <c r="H44" s="98" t="s">
        <v>110</v>
      </c>
      <c r="I44" s="99"/>
    </row>
    <row r="45" spans="1:9" ht="14.25">
      <c r="A45" s="29" t="s">
        <v>62</v>
      </c>
      <c r="B45" s="23"/>
      <c r="C45" s="43" t="s">
        <v>33</v>
      </c>
      <c r="D45" s="31">
        <v>1600</v>
      </c>
      <c r="E45" s="30">
        <v>7000</v>
      </c>
      <c r="F45" s="68">
        <v>2000</v>
      </c>
      <c r="G45" s="68"/>
      <c r="H45" s="98" t="s">
        <v>110</v>
      </c>
      <c r="I45" s="99"/>
    </row>
    <row r="46" spans="1:9" ht="14.25">
      <c r="A46" s="39" t="s">
        <v>63</v>
      </c>
      <c r="B46" s="40"/>
      <c r="C46" s="41" t="s">
        <v>93</v>
      </c>
      <c r="D46" s="27">
        <v>10000</v>
      </c>
      <c r="E46" s="42">
        <v>6962</v>
      </c>
      <c r="F46" s="72">
        <v>10000</v>
      </c>
      <c r="G46" s="72"/>
      <c r="H46" s="98" t="s">
        <v>110</v>
      </c>
      <c r="I46" s="99"/>
    </row>
    <row r="47" spans="1:9" ht="15">
      <c r="A47" s="11" t="s">
        <v>64</v>
      </c>
      <c r="B47" s="8"/>
      <c r="C47" s="12" t="s">
        <v>1</v>
      </c>
      <c r="D47" s="13">
        <v>20000</v>
      </c>
      <c r="E47" s="13">
        <v>20000</v>
      </c>
      <c r="F47" s="74">
        <v>20000</v>
      </c>
      <c r="G47" s="76"/>
      <c r="H47" s="98" t="s">
        <v>110</v>
      </c>
      <c r="I47" s="99"/>
    </row>
    <row r="48" spans="1:9" ht="15">
      <c r="A48" s="77" t="s">
        <v>105</v>
      </c>
      <c r="B48" s="8"/>
      <c r="C48" s="12" t="s">
        <v>81</v>
      </c>
      <c r="D48" s="27">
        <v>12000</v>
      </c>
      <c r="E48" s="13">
        <v>6423</v>
      </c>
      <c r="F48" s="74">
        <v>15000</v>
      </c>
      <c r="G48" s="76"/>
      <c r="H48" s="98" t="s">
        <v>110</v>
      </c>
      <c r="I48" s="99"/>
    </row>
    <row r="49" spans="1:9" ht="15">
      <c r="A49" s="77" t="s">
        <v>106</v>
      </c>
      <c r="B49" s="8"/>
      <c r="C49" s="12" t="s">
        <v>94</v>
      </c>
      <c r="D49" s="27">
        <v>6437</v>
      </c>
      <c r="E49" s="13">
        <v>92150</v>
      </c>
      <c r="F49" s="93">
        <v>7934</v>
      </c>
      <c r="G49" s="64"/>
      <c r="H49" s="98" t="s">
        <v>110</v>
      </c>
      <c r="I49" s="99"/>
    </row>
    <row r="50" spans="1:9" ht="15">
      <c r="A50" s="77" t="s">
        <v>107</v>
      </c>
      <c r="B50" s="8"/>
      <c r="C50" s="12" t="s">
        <v>82</v>
      </c>
      <c r="D50" s="94">
        <v>128805</v>
      </c>
      <c r="E50" s="13">
        <v>600</v>
      </c>
      <c r="F50" s="93">
        <v>128805</v>
      </c>
      <c r="G50" s="64"/>
      <c r="H50" s="98" t="s">
        <v>110</v>
      </c>
      <c r="I50" s="99"/>
    </row>
    <row r="51" spans="1:9" ht="15">
      <c r="A51" s="78" t="s">
        <v>14</v>
      </c>
      <c r="B51" s="56">
        <v>329</v>
      </c>
      <c r="C51" s="59" t="s">
        <v>4</v>
      </c>
      <c r="D51" s="53">
        <f>SUM(D52:D54)</f>
        <v>14020</v>
      </c>
      <c r="E51" s="53">
        <f>SUM(E52:E54)</f>
        <v>10800</v>
      </c>
      <c r="F51" s="53">
        <f>SUM(F52:F54)</f>
        <v>14260</v>
      </c>
      <c r="G51" s="65"/>
      <c r="H51" s="116"/>
      <c r="I51" s="117"/>
    </row>
    <row r="52" spans="1:9" ht="14.25">
      <c r="A52" s="24" t="s">
        <v>108</v>
      </c>
      <c r="B52" s="25"/>
      <c r="C52" s="26" t="s">
        <v>2</v>
      </c>
      <c r="D52" s="27">
        <v>10860</v>
      </c>
      <c r="E52" s="27">
        <v>7800</v>
      </c>
      <c r="F52" s="67">
        <v>10860</v>
      </c>
      <c r="G52" s="67"/>
      <c r="H52" s="98" t="s">
        <v>110</v>
      </c>
      <c r="I52" s="99"/>
    </row>
    <row r="53" spans="1:9" ht="14.25">
      <c r="A53" s="24" t="s">
        <v>109</v>
      </c>
      <c r="B53" s="25"/>
      <c r="C53" s="26" t="s">
        <v>3</v>
      </c>
      <c r="D53" s="27">
        <v>2200</v>
      </c>
      <c r="E53" s="27">
        <v>1500</v>
      </c>
      <c r="F53" s="67">
        <v>2200</v>
      </c>
      <c r="G53" s="67"/>
      <c r="H53" s="98" t="s">
        <v>110</v>
      </c>
      <c r="I53" s="99"/>
    </row>
    <row r="54" spans="1:9" ht="14.25">
      <c r="A54" s="24" t="s">
        <v>65</v>
      </c>
      <c r="B54" s="25"/>
      <c r="C54" s="26" t="s">
        <v>96</v>
      </c>
      <c r="D54" s="27">
        <v>960</v>
      </c>
      <c r="E54" s="27">
        <v>1500</v>
      </c>
      <c r="F54" s="67">
        <v>1200</v>
      </c>
      <c r="G54" s="67"/>
      <c r="H54" s="98" t="s">
        <v>110</v>
      </c>
      <c r="I54" s="99"/>
    </row>
    <row r="55" spans="1:9" ht="17.25" customHeight="1">
      <c r="A55" s="78" t="s">
        <v>15</v>
      </c>
      <c r="B55" s="56">
        <v>343</v>
      </c>
      <c r="C55" s="57" t="s">
        <v>5</v>
      </c>
      <c r="D55" s="53">
        <v>4000</v>
      </c>
      <c r="E55" s="53">
        <f>SUM(D56)</f>
        <v>3000</v>
      </c>
      <c r="F55" s="53">
        <v>4000</v>
      </c>
      <c r="G55" s="65"/>
      <c r="H55" s="116"/>
      <c r="I55" s="117"/>
    </row>
    <row r="56" spans="1:9" ht="14.25">
      <c r="A56" s="11" t="s">
        <v>66</v>
      </c>
      <c r="B56" s="10"/>
      <c r="C56" s="12" t="s">
        <v>95</v>
      </c>
      <c r="D56" s="13">
        <v>3000</v>
      </c>
      <c r="E56" s="13">
        <v>4600</v>
      </c>
      <c r="F56" s="74">
        <v>3000</v>
      </c>
      <c r="G56" s="74"/>
      <c r="H56" s="98" t="s">
        <v>110</v>
      </c>
      <c r="I56" s="99"/>
    </row>
    <row r="57" spans="1:9" ht="33.75" customHeight="1">
      <c r="A57" s="55" t="s">
        <v>41</v>
      </c>
      <c r="B57" s="58">
        <v>422</v>
      </c>
      <c r="C57" s="60" t="s">
        <v>6</v>
      </c>
      <c r="D57" s="53">
        <v>24000</v>
      </c>
      <c r="E57" s="53">
        <f>SUM(E59:E59)</f>
        <v>39630</v>
      </c>
      <c r="F57" s="53">
        <v>30000</v>
      </c>
      <c r="G57" s="65"/>
      <c r="H57" s="116"/>
      <c r="I57" s="117"/>
    </row>
    <row r="58" spans="1:9" ht="18.75" customHeight="1">
      <c r="A58" s="97" t="s">
        <v>67</v>
      </c>
      <c r="B58" s="87"/>
      <c r="C58" s="89" t="s">
        <v>97</v>
      </c>
      <c r="D58" s="90">
        <v>12000</v>
      </c>
      <c r="E58" s="91"/>
      <c r="F58" s="92">
        <v>15000</v>
      </c>
      <c r="G58" s="88"/>
      <c r="H58" s="98" t="s">
        <v>110</v>
      </c>
      <c r="I58" s="99"/>
    </row>
    <row r="59" spans="1:9" ht="15">
      <c r="A59" s="29" t="s">
        <v>68</v>
      </c>
      <c r="B59" s="23"/>
      <c r="C59" s="47" t="s">
        <v>114</v>
      </c>
      <c r="D59" s="27">
        <v>12000</v>
      </c>
      <c r="E59" s="31">
        <v>39630</v>
      </c>
      <c r="F59" s="67">
        <v>15000</v>
      </c>
      <c r="G59" s="67"/>
      <c r="H59" s="118"/>
      <c r="I59" s="119"/>
    </row>
    <row r="60" spans="1:9" ht="15">
      <c r="A60" s="78" t="s">
        <v>59</v>
      </c>
      <c r="B60" s="56">
        <v>424</v>
      </c>
      <c r="C60" s="59" t="s">
        <v>18</v>
      </c>
      <c r="D60" s="53">
        <f>D61</f>
        <v>3500</v>
      </c>
      <c r="E60" s="53">
        <f>E61</f>
        <v>10400</v>
      </c>
      <c r="F60" s="65">
        <v>3500</v>
      </c>
      <c r="G60" s="65"/>
      <c r="H60" s="116"/>
      <c r="I60" s="117"/>
    </row>
    <row r="61" spans="1:9" ht="14.25">
      <c r="A61" s="11" t="s">
        <v>69</v>
      </c>
      <c r="B61" s="10"/>
      <c r="C61" s="12" t="s">
        <v>7</v>
      </c>
      <c r="D61" s="13">
        <v>3500</v>
      </c>
      <c r="E61" s="13">
        <v>10400</v>
      </c>
      <c r="F61" s="74">
        <v>3500</v>
      </c>
      <c r="G61" s="74"/>
      <c r="H61" s="98" t="s">
        <v>110</v>
      </c>
      <c r="I61" s="99"/>
    </row>
    <row r="62" spans="1:9" ht="15">
      <c r="A62" s="17"/>
      <c r="B62" s="18"/>
      <c r="C62" s="20"/>
      <c r="D62" s="19"/>
      <c r="E62" s="21"/>
      <c r="F62" s="21"/>
      <c r="G62" s="21"/>
      <c r="H62" s="22"/>
      <c r="I62" s="21"/>
    </row>
    <row r="63" ht="14.25">
      <c r="B63" s="63" t="s">
        <v>117</v>
      </c>
    </row>
    <row r="65" spans="3:9" ht="14.25">
      <c r="C65" s="79" t="s">
        <v>87</v>
      </c>
      <c r="D65" s="16"/>
      <c r="E65" s="16" t="s">
        <v>32</v>
      </c>
      <c r="F65" s="80" t="s">
        <v>88</v>
      </c>
      <c r="G65" s="16"/>
      <c r="H65" s="16"/>
      <c r="I65" s="16"/>
    </row>
    <row r="66" spans="3:9" ht="14.25">
      <c r="C66" s="79" t="s">
        <v>86</v>
      </c>
      <c r="D66" s="16"/>
      <c r="E66" s="103" t="s">
        <v>118</v>
      </c>
      <c r="F66" s="104"/>
      <c r="G66" s="104"/>
      <c r="H66" s="101"/>
      <c r="I66" s="101"/>
    </row>
    <row r="68" ht="14.25">
      <c r="B68" s="63"/>
    </row>
    <row r="70" spans="3:9" ht="14.25">
      <c r="C70" s="15"/>
      <c r="D70" s="16"/>
      <c r="E70" s="16"/>
      <c r="F70" s="16"/>
      <c r="G70" s="16"/>
      <c r="H70" s="16"/>
      <c r="I70" s="16"/>
    </row>
    <row r="71" spans="3:9" ht="14.25">
      <c r="C71" s="15"/>
      <c r="D71" s="16"/>
      <c r="E71" s="104"/>
      <c r="F71" s="104"/>
      <c r="G71" s="104"/>
      <c r="H71" s="101"/>
      <c r="I71" s="101"/>
    </row>
  </sheetData>
  <sheetProtection/>
  <mergeCells count="57">
    <mergeCell ref="H48:I48"/>
    <mergeCell ref="H49:I49"/>
    <mergeCell ref="H60:I60"/>
    <mergeCell ref="H45:I45"/>
    <mergeCell ref="H57:I57"/>
    <mergeCell ref="H59:I59"/>
    <mergeCell ref="H51:I51"/>
    <mergeCell ref="H46:I46"/>
    <mergeCell ref="H50:I50"/>
    <mergeCell ref="H53:I53"/>
    <mergeCell ref="H38:I38"/>
    <mergeCell ref="H39:I39"/>
    <mergeCell ref="H40:I40"/>
    <mergeCell ref="H47:I47"/>
    <mergeCell ref="H43:I43"/>
    <mergeCell ref="H44:I44"/>
    <mergeCell ref="H41:I41"/>
    <mergeCell ref="H42:I42"/>
    <mergeCell ref="H34:I34"/>
    <mergeCell ref="H35:I35"/>
    <mergeCell ref="H61:I61"/>
    <mergeCell ref="H52:I52"/>
    <mergeCell ref="H54:I54"/>
    <mergeCell ref="H55:I55"/>
    <mergeCell ref="H56:I56"/>
    <mergeCell ref="H24:I24"/>
    <mergeCell ref="H25:I25"/>
    <mergeCell ref="H26:I26"/>
    <mergeCell ref="H31:I31"/>
    <mergeCell ref="H32:I32"/>
    <mergeCell ref="H33:I33"/>
    <mergeCell ref="H17:I17"/>
    <mergeCell ref="H21:I21"/>
    <mergeCell ref="H22:I22"/>
    <mergeCell ref="H23:I23"/>
    <mergeCell ref="H16:I16"/>
    <mergeCell ref="H20:I20"/>
    <mergeCell ref="H30:I30"/>
    <mergeCell ref="E71:I71"/>
    <mergeCell ref="H12:I12"/>
    <mergeCell ref="A9:I9"/>
    <mergeCell ref="A10:I10"/>
    <mergeCell ref="H27:I27"/>
    <mergeCell ref="H19:I19"/>
    <mergeCell ref="H13:I13"/>
    <mergeCell ref="H14:I14"/>
    <mergeCell ref="H15:I15"/>
    <mergeCell ref="H58:I58"/>
    <mergeCell ref="A3:C3"/>
    <mergeCell ref="A1:C1"/>
    <mergeCell ref="A2:C2"/>
    <mergeCell ref="E66:I66"/>
    <mergeCell ref="H18:I18"/>
    <mergeCell ref="H29:I29"/>
    <mergeCell ref="H28:I28"/>
    <mergeCell ref="H36:I36"/>
    <mergeCell ref="H37:I37"/>
  </mergeCells>
  <printOptions/>
  <pageMargins left="0.17" right="0.17" top="0.38" bottom="0.16" header="0.38" footer="0.16"/>
  <pageSetup horizontalDpi="600" verticalDpi="600" orientation="landscape" paperSize="9" scale="78" r:id="rId1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BELICA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Zaklina</dc:creator>
  <cp:keywords/>
  <dc:description/>
  <cp:lastModifiedBy>PC</cp:lastModifiedBy>
  <cp:lastPrinted>2015-12-29T12:18:38Z</cp:lastPrinted>
  <dcterms:created xsi:type="dcterms:W3CDTF">2009-12-17T10:14:06Z</dcterms:created>
  <dcterms:modified xsi:type="dcterms:W3CDTF">2017-12-27T10:53:30Z</dcterms:modified>
  <cp:category/>
  <cp:version/>
  <cp:contentType/>
  <cp:contentStatus/>
</cp:coreProperties>
</file>